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 (2)\"/>
    </mc:Choice>
  </mc:AlternateContent>
  <xr:revisionPtr revIDLastSave="0" documentId="13_ncr:1_{51C20467-199A-489C-8AF8-63BBDC165500}" xr6:coauthVersionLast="36" xr6:coauthVersionMax="36" xr10:uidLastSave="{00000000-0000-0000-0000-000000000000}"/>
  <bookViews>
    <workbookView xWindow="-120" yWindow="-120" windowWidth="19320" windowHeight="154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57" i="1" l="1"/>
  <c r="J176" i="1"/>
  <c r="H195" i="1"/>
  <c r="I43" i="1"/>
  <c r="G100" i="1"/>
  <c r="H138" i="1"/>
  <c r="J157" i="1"/>
  <c r="H176" i="1"/>
  <c r="J195" i="1"/>
  <c r="J119" i="1"/>
  <c r="G43" i="1"/>
  <c r="I62" i="1"/>
  <c r="I100" i="1"/>
  <c r="J138" i="1"/>
  <c r="G81" i="1"/>
  <c r="H81" i="1"/>
  <c r="I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<sst xmlns="http://schemas.openxmlformats.org/spreadsheetml/2006/main" count="288" uniqueCount="78">
  <si>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</si>
  <si>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</si>
  <si>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</si>
  <si>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</si>
  <si>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</si>
  <si>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</si>
  <si>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</si>
  <si>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</si>
  <si>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</si>
  <si>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</si>
  <si>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</si>
  <si>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</si>
  <si>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</si>
  <si>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</si>
  <si>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</si>
  <si>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</si>
  <si>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</si>
  <si>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</si>
  <si>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</si>
  <si>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</si>
  <si>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</si>
  <si>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</si>
  <si>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</si>
  <si>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</si>
  <si>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</si>
  <si>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</si>
  <si>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</si>
  <si>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</si>
  <si>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</si>
  <si>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</si>
  <si>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</si>
  <si>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</si>
  <si>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</si>
  <si>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</si>
  <si>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</si>
  <si>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с маслом и сахаром, молочная (рисовая)</t>
  </si>
  <si>
    <t>Чай с лимоном</t>
  </si>
  <si>
    <t>Яблоко</t>
  </si>
  <si>
    <t>Бутерброд с маслом и сыром</t>
  </si>
  <si>
    <t>Икра кабачковая(промышленного производства)</t>
  </si>
  <si>
    <t>Суп картофельный с бобовыми</t>
  </si>
  <si>
    <t>Гуляш</t>
  </si>
  <si>
    <t>Макаронные изделия отварные</t>
  </si>
  <si>
    <t>Компот из смеси сухофруктов</t>
  </si>
  <si>
    <t>Хлеб ржано-пшеничный</t>
  </si>
  <si>
    <t>Каша вязкая молочная с хлопьями овсяными "Геркулес"</t>
  </si>
  <si>
    <t>Чай с сахаром</t>
  </si>
  <si>
    <t>хлеб пшеничный</t>
  </si>
  <si>
    <t>Печенье Юбилейное</t>
  </si>
  <si>
    <t>Салат из свеклы с зеленым горошком</t>
  </si>
  <si>
    <t>Суп с рыбными консервами</t>
  </si>
  <si>
    <t>Котлета (мясная)</t>
  </si>
  <si>
    <t>Рагу из овощей</t>
  </si>
  <si>
    <t>Сок фруктовый</t>
  </si>
  <si>
    <t>Каша вязкая с маслом и сахаром,молочная(гречневая)</t>
  </si>
  <si>
    <t>Какао с молоком</t>
  </si>
  <si>
    <t>Бутерброд с повидлом</t>
  </si>
  <si>
    <t>Рассольник петербургский</t>
  </si>
  <si>
    <t>Плов из птицы</t>
  </si>
  <si>
    <t>Салат из моркови</t>
  </si>
  <si>
    <t>Щи из свежей капусты с картофелем</t>
  </si>
  <si>
    <t>Рыба отварная</t>
  </si>
  <si>
    <t>Каша манная молочная</t>
  </si>
  <si>
    <t>Суп картофельный с крупой (пшено)</t>
  </si>
  <si>
    <t>Пюре картофельное</t>
  </si>
  <si>
    <t>Кисель</t>
  </si>
  <si>
    <t>Суп картофельный с макаронными изделиями</t>
  </si>
  <si>
    <t>Каша пшенная</t>
  </si>
  <si>
    <t>Каша рассыпчатая</t>
  </si>
  <si>
    <t>Салат из зеленого горошка</t>
  </si>
  <si>
    <t>Салат из свеклы</t>
  </si>
  <si>
    <t>филиал МБОУ "СОШ № 1 р.п. Базарный Карабулак" в с. Старые Бурасы</t>
  </si>
  <si>
    <t>директор школы</t>
  </si>
  <si>
    <t>Козырева О.П.</t>
  </si>
  <si>
    <t>Снежок</t>
  </si>
  <si>
    <t>Икра кабачковая (промышленного производства)</t>
  </si>
  <si>
    <t>Суп молочный с макаронными изделиями</t>
  </si>
  <si>
    <t>Пюре гороховое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</si>
</sst>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194" sqref="J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71</v>
      </c>
      <c r="D1" s="52"/>
      <c r="E1" s="52"/>
      <c r="F1" s="13" t="s">
        <v>16</v>
      </c>
      <c r="G1" s="2" t="s">
        <v>17</v>
      </c>
      <c r="H1" s="53" t="s">
        <v>72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73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45666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210</v>
      </c>
      <c r="G6" s="41">
        <v>3.09</v>
      </c>
      <c r="H6" s="41">
        <v>4.07</v>
      </c>
      <c r="I6" s="41">
        <v>36.979999999999997</v>
      </c>
      <c r="J6" s="41">
        <v>197</v>
      </c>
      <c r="K6" s="42">
        <v>168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36</v>
      </c>
      <c r="F8" s="44">
        <v>207</v>
      </c>
      <c r="G8" s="44">
        <v>9.02</v>
      </c>
      <c r="H8" s="44">
        <v>2.2799999999999998</v>
      </c>
      <c r="I8" s="44">
        <v>15.42</v>
      </c>
      <c r="J8" s="44">
        <v>114.66</v>
      </c>
      <c r="K8" s="45">
        <v>377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2.0939999999999999</v>
      </c>
      <c r="H9" s="44">
        <v>11.052</v>
      </c>
      <c r="I9" s="44">
        <v>10.32</v>
      </c>
      <c r="J9" s="44">
        <v>92.058999999999997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 t="s">
        <v>37</v>
      </c>
      <c r="F10" s="44">
        <v>130</v>
      </c>
      <c r="G10" s="44">
        <v>1.2</v>
      </c>
      <c r="H10" s="44">
        <v>0.4</v>
      </c>
      <c r="I10" s="44">
        <v>14.4</v>
      </c>
      <c r="J10" s="44">
        <v>68.3</v>
      </c>
      <c r="K10" s="45">
        <v>338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577</v>
      </c>
      <c r="G13" s="20">
        <f t="shared" ref="G13:J13" si="0">SUM(G6:G12)</f>
        <v>15.403999999999998</v>
      </c>
      <c r="H13" s="20">
        <f t="shared" si="0"/>
        <v>17.802</v>
      </c>
      <c r="I13" s="20">
        <f t="shared" si="0"/>
        <v>77.12</v>
      </c>
      <c r="J13" s="20">
        <f t="shared" si="0"/>
        <v>472.01899999999995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100</v>
      </c>
      <c r="G14" s="44">
        <v>1.01</v>
      </c>
      <c r="H14" s="44">
        <v>4.8499999999999996</v>
      </c>
      <c r="I14" s="44">
        <v>5.39</v>
      </c>
      <c r="J14" s="44">
        <v>69.260000000000005</v>
      </c>
      <c r="K14" s="45">
        <v>119</v>
      </c>
    </row>
    <row r="15" spans="1:11" ht="15" x14ac:dyDescent="0.25">
      <c r="A15" s="24"/>
      <c r="B15" s="16"/>
      <c r="C15" s="11"/>
      <c r="D15" s="7" t="s">
        <v>27</v>
      </c>
      <c r="E15" s="43" t="s">
        <v>40</v>
      </c>
      <c r="F15" s="44">
        <v>250</v>
      </c>
      <c r="G15" s="44">
        <v>5.49</v>
      </c>
      <c r="H15" s="44">
        <v>5.28</v>
      </c>
      <c r="I15" s="44">
        <v>26.33</v>
      </c>
      <c r="J15" s="44">
        <v>134.75</v>
      </c>
      <c r="K15" s="45">
        <v>206</v>
      </c>
    </row>
    <row r="16" spans="1:11" ht="15" x14ac:dyDescent="0.25">
      <c r="A16" s="24"/>
      <c r="B16" s="16"/>
      <c r="C16" s="11"/>
      <c r="D16" s="7" t="s">
        <v>28</v>
      </c>
      <c r="E16" s="43" t="s">
        <v>41</v>
      </c>
      <c r="F16" s="44">
        <v>90</v>
      </c>
      <c r="G16" s="44">
        <v>12.452999999999999</v>
      </c>
      <c r="H16" s="44">
        <v>14.208</v>
      </c>
      <c r="I16" s="44">
        <v>33.75</v>
      </c>
      <c r="J16" s="44">
        <v>182.7</v>
      </c>
      <c r="K16" s="45">
        <v>591</v>
      </c>
    </row>
    <row r="17" spans="1:11" ht="15" x14ac:dyDescent="0.25">
      <c r="A17" s="24"/>
      <c r="B17" s="16"/>
      <c r="C17" s="11"/>
      <c r="D17" s="7" t="s">
        <v>29</v>
      </c>
      <c r="E17" s="43" t="s">
        <v>42</v>
      </c>
      <c r="F17" s="44">
        <v>200</v>
      </c>
      <c r="G17" s="44">
        <v>7.36</v>
      </c>
      <c r="H17" s="44">
        <v>6.02</v>
      </c>
      <c r="I17" s="44">
        <v>35.26</v>
      </c>
      <c r="J17" s="44">
        <v>224.6</v>
      </c>
      <c r="K17" s="45">
        <v>688</v>
      </c>
    </row>
    <row r="18" spans="1:11" ht="15" x14ac:dyDescent="0.25">
      <c r="A18" s="24"/>
      <c r="B18" s="16"/>
      <c r="C18" s="11"/>
      <c r="D18" s="7" t="s">
        <v>30</v>
      </c>
      <c r="E18" s="43" t="s">
        <v>43</v>
      </c>
      <c r="F18" s="44">
        <v>200</v>
      </c>
      <c r="G18" s="44">
        <v>0.04</v>
      </c>
      <c r="H18" s="44">
        <v>0</v>
      </c>
      <c r="I18" s="44">
        <v>24.76</v>
      </c>
      <c r="J18" s="44">
        <v>94.2</v>
      </c>
      <c r="K18" s="45">
        <v>868</v>
      </c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44</v>
      </c>
      <c r="F20" s="44">
        <v>40</v>
      </c>
      <c r="G20" s="44">
        <v>1.73</v>
      </c>
      <c r="H20" s="44">
        <v>0.26</v>
      </c>
      <c r="I20" s="44">
        <v>11.2</v>
      </c>
      <c r="J20" s="44">
        <v>92.66</v>
      </c>
      <c r="K20" s="45">
        <v>902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880</v>
      </c>
      <c r="G23" s="20">
        <f t="shared" ref="G23:J23" si="1">SUM(G14:G22)</f>
        <v>28.082999999999998</v>
      </c>
      <c r="H23" s="20">
        <f t="shared" si="1"/>
        <v>30.618000000000002</v>
      </c>
      <c r="I23" s="20">
        <f t="shared" si="1"/>
        <v>136.69</v>
      </c>
      <c r="J23" s="20">
        <f t="shared" si="1"/>
        <v>798.17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1457</v>
      </c>
      <c r="G24" s="33">
        <f t="shared" ref="G24:J24" si="2">G13+G23</f>
        <v>43.486999999999995</v>
      </c>
      <c r="H24" s="33">
        <f t="shared" si="2"/>
        <v>48.42</v>
      </c>
      <c r="I24" s="33">
        <f t="shared" si="2"/>
        <v>213.81</v>
      </c>
      <c r="J24" s="33">
        <f t="shared" si="2"/>
        <v>1270.1889999999999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250</v>
      </c>
      <c r="G25" s="41">
        <v>7.625</v>
      </c>
      <c r="H25" s="41">
        <v>5</v>
      </c>
      <c r="I25" s="41">
        <v>46.2</v>
      </c>
      <c r="J25" s="41">
        <v>260.3</v>
      </c>
      <c r="K25" s="42">
        <v>174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46</v>
      </c>
      <c r="F27" s="44">
        <v>200</v>
      </c>
      <c r="G27" s="44">
        <v>0.2</v>
      </c>
      <c r="H27" s="44">
        <v>0</v>
      </c>
      <c r="I27" s="44">
        <v>14</v>
      </c>
      <c r="J27" s="44">
        <v>28</v>
      </c>
      <c r="K27" s="45">
        <v>376</v>
      </c>
    </row>
    <row r="28" spans="1:11" ht="15" x14ac:dyDescent="0.25">
      <c r="A28" s="15"/>
      <c r="B28" s="16"/>
      <c r="C28" s="11"/>
      <c r="D28" s="7" t="s">
        <v>23</v>
      </c>
      <c r="E28" s="43" t="s">
        <v>47</v>
      </c>
      <c r="F28" s="44">
        <v>20</v>
      </c>
      <c r="G28" s="44">
        <v>1.64</v>
      </c>
      <c r="H28" s="44">
        <v>0.28000000000000003</v>
      </c>
      <c r="I28" s="44">
        <v>0.26</v>
      </c>
      <c r="J28" s="44">
        <v>10.119999999999999</v>
      </c>
      <c r="K28" s="45">
        <v>901</v>
      </c>
    </row>
    <row r="29" spans="1:11" ht="15" x14ac:dyDescent="0.25">
      <c r="A29" s="15"/>
      <c r="B29" s="16"/>
      <c r="C29" s="11"/>
      <c r="D29" s="7" t="s">
        <v>24</v>
      </c>
      <c r="E29" s="43" t="s">
        <v>37</v>
      </c>
      <c r="F29" s="44">
        <v>130</v>
      </c>
      <c r="G29" s="44">
        <v>1.2</v>
      </c>
      <c r="H29" s="44">
        <v>0.4</v>
      </c>
      <c r="I29" s="44">
        <v>14.4</v>
      </c>
      <c r="J29" s="44">
        <v>68.3</v>
      </c>
      <c r="K29" s="45">
        <v>338</v>
      </c>
    </row>
    <row r="30" spans="1:11" ht="15" x14ac:dyDescent="0.25">
      <c r="A30" s="15"/>
      <c r="B30" s="16"/>
      <c r="C30" s="11"/>
      <c r="D30" s="6"/>
      <c r="E30" s="43" t="s">
        <v>48</v>
      </c>
      <c r="F30" s="44">
        <v>30</v>
      </c>
      <c r="G30" s="44">
        <v>2.64</v>
      </c>
      <c r="H30" s="44">
        <v>5.42</v>
      </c>
      <c r="I30" s="44">
        <v>19.5</v>
      </c>
      <c r="J30" s="44">
        <v>139.5</v>
      </c>
      <c r="K30" s="45">
        <v>103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630</v>
      </c>
      <c r="G32" s="20">
        <f t="shared" ref="G32" si="3">SUM(G25:G31)</f>
        <v>13.305</v>
      </c>
      <c r="H32" s="20">
        <f t="shared" ref="H32" si="4">SUM(H25:H31)</f>
        <v>11.100000000000001</v>
      </c>
      <c r="I32" s="20">
        <f t="shared" ref="I32" si="5">SUM(I25:I31)</f>
        <v>94.36</v>
      </c>
      <c r="J32" s="20">
        <f t="shared" ref="J32" si="6">SUM(J25:J31)</f>
        <v>506.22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49</v>
      </c>
      <c r="F33" s="44">
        <v>60</v>
      </c>
      <c r="G33" s="44">
        <v>1</v>
      </c>
      <c r="H33" s="44">
        <v>2.5099999999999998</v>
      </c>
      <c r="I33" s="44">
        <v>4.91</v>
      </c>
      <c r="J33" s="44">
        <v>46.26</v>
      </c>
      <c r="K33" s="45">
        <v>53</v>
      </c>
    </row>
    <row r="34" spans="1:11" ht="15" x14ac:dyDescent="0.25">
      <c r="A34" s="15"/>
      <c r="B34" s="16"/>
      <c r="C34" s="11"/>
      <c r="D34" s="7" t="s">
        <v>27</v>
      </c>
      <c r="E34" s="43" t="s">
        <v>50</v>
      </c>
      <c r="F34" s="44">
        <v>250</v>
      </c>
      <c r="G34" s="44">
        <v>8.6</v>
      </c>
      <c r="H34" s="44">
        <v>8.4</v>
      </c>
      <c r="I34" s="44">
        <v>14.34</v>
      </c>
      <c r="J34" s="44">
        <v>167.25</v>
      </c>
      <c r="K34" s="45">
        <v>87</v>
      </c>
    </row>
    <row r="35" spans="1:11" ht="15" x14ac:dyDescent="0.25">
      <c r="A35" s="15"/>
      <c r="B35" s="16"/>
      <c r="C35" s="11"/>
      <c r="D35" s="7" t="s">
        <v>28</v>
      </c>
      <c r="E35" s="43" t="s">
        <v>51</v>
      </c>
      <c r="F35" s="44">
        <v>90</v>
      </c>
      <c r="G35" s="44">
        <v>13.994999999999999</v>
      </c>
      <c r="H35" s="44">
        <v>10.395</v>
      </c>
      <c r="I35" s="44">
        <v>14.13</v>
      </c>
      <c r="J35" s="44">
        <v>205.875</v>
      </c>
      <c r="K35" s="45">
        <v>608</v>
      </c>
    </row>
    <row r="36" spans="1:11" ht="15" x14ac:dyDescent="0.25">
      <c r="A36" s="15"/>
      <c r="B36" s="16"/>
      <c r="C36" s="11"/>
      <c r="D36" s="7" t="s">
        <v>29</v>
      </c>
      <c r="E36" s="43" t="s">
        <v>52</v>
      </c>
      <c r="F36" s="44">
        <v>180</v>
      </c>
      <c r="G36" s="44">
        <v>2.75</v>
      </c>
      <c r="H36" s="44">
        <v>13.2</v>
      </c>
      <c r="I36" s="44">
        <v>17.329999999999998</v>
      </c>
      <c r="J36" s="44">
        <v>199.2</v>
      </c>
      <c r="K36" s="45">
        <v>321</v>
      </c>
    </row>
    <row r="37" spans="1:11" ht="15" x14ac:dyDescent="0.25">
      <c r="A37" s="15"/>
      <c r="B37" s="16"/>
      <c r="C37" s="11"/>
      <c r="D37" s="7" t="s">
        <v>30</v>
      </c>
      <c r="E37" s="43" t="s">
        <v>53</v>
      </c>
      <c r="F37" s="44">
        <v>200</v>
      </c>
      <c r="G37" s="44">
        <v>1</v>
      </c>
      <c r="H37" s="44">
        <v>0.2</v>
      </c>
      <c r="I37" s="44">
        <v>20.2</v>
      </c>
      <c r="J37" s="44">
        <v>86.6</v>
      </c>
      <c r="K37" s="45">
        <v>707</v>
      </c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44</v>
      </c>
      <c r="F39" s="44">
        <v>40</v>
      </c>
      <c r="G39" s="44">
        <v>1.73</v>
      </c>
      <c r="H39" s="44">
        <v>0.26</v>
      </c>
      <c r="I39" s="44">
        <v>11.2</v>
      </c>
      <c r="J39" s="44">
        <v>92.66</v>
      </c>
      <c r="K39" s="45">
        <v>902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820</v>
      </c>
      <c r="G42" s="20">
        <f t="shared" ref="G42" si="7">SUM(G33:G41)</f>
        <v>29.074999999999999</v>
      </c>
      <c r="H42" s="20">
        <f t="shared" ref="H42" si="8">SUM(H33:H41)</f>
        <v>34.964999999999996</v>
      </c>
      <c r="I42" s="20">
        <f t="shared" ref="I42" si="9">SUM(I33:I41)</f>
        <v>82.11</v>
      </c>
      <c r="J42" s="20">
        <f t="shared" ref="J42" si="10">SUM(J33:J41)</f>
        <v>797.84500000000003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1450</v>
      </c>
      <c r="G43" s="33">
        <f t="shared" ref="G43" si="11">G32+G42</f>
        <v>42.379999999999995</v>
      </c>
      <c r="H43" s="33">
        <f t="shared" ref="H43" si="12">H32+H42</f>
        <v>46.064999999999998</v>
      </c>
      <c r="I43" s="33">
        <f t="shared" ref="I43" si="13">I32+I42</f>
        <v>176.47</v>
      </c>
      <c r="J43" s="33">
        <f t="shared" ref="J43" si="14">J32+J42</f>
        <v>1304.0650000000001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54</v>
      </c>
      <c r="F44" s="41">
        <v>210</v>
      </c>
      <c r="G44" s="41">
        <v>6.21</v>
      </c>
      <c r="H44" s="41">
        <v>5.28</v>
      </c>
      <c r="I44" s="41">
        <v>32.79</v>
      </c>
      <c r="J44" s="41">
        <v>203</v>
      </c>
      <c r="K44" s="42">
        <v>168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3.52</v>
      </c>
      <c r="H46" s="44">
        <v>3.72</v>
      </c>
      <c r="I46" s="44">
        <v>25.49</v>
      </c>
      <c r="J46" s="44">
        <v>145.19999999999999</v>
      </c>
      <c r="K46" s="45">
        <v>382</v>
      </c>
    </row>
    <row r="47" spans="1:11" ht="15" x14ac:dyDescent="0.25">
      <c r="A47" s="24"/>
      <c r="B47" s="16"/>
      <c r="C47" s="11"/>
      <c r="D47" s="7" t="s">
        <v>23</v>
      </c>
      <c r="E47" s="43" t="s">
        <v>47</v>
      </c>
      <c r="F47" s="44">
        <v>40</v>
      </c>
      <c r="G47" s="44">
        <v>3.28</v>
      </c>
      <c r="H47" s="44">
        <v>0.56000000000000005</v>
      </c>
      <c r="I47" s="44">
        <v>0.52</v>
      </c>
      <c r="J47" s="44">
        <v>20.239999999999998</v>
      </c>
      <c r="K47" s="45">
        <v>901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56</v>
      </c>
      <c r="F49" s="44">
        <v>55</v>
      </c>
      <c r="G49" s="44">
        <v>14</v>
      </c>
      <c r="H49" s="44">
        <v>13</v>
      </c>
      <c r="I49" s="44">
        <v>28</v>
      </c>
      <c r="J49" s="44">
        <v>194.75</v>
      </c>
      <c r="K49" s="45">
        <v>2</v>
      </c>
    </row>
    <row r="50" spans="1:11" ht="15" x14ac:dyDescent="0.25">
      <c r="A50" s="24"/>
      <c r="B50" s="16"/>
      <c r="C50" s="11"/>
      <c r="D50" s="6"/>
      <c r="E50" s="43" t="s">
        <v>74</v>
      </c>
      <c r="F50" s="44">
        <v>200</v>
      </c>
      <c r="G50" s="44">
        <v>3.62</v>
      </c>
      <c r="H50" s="44">
        <v>5.79</v>
      </c>
      <c r="I50" s="44">
        <v>24</v>
      </c>
      <c r="J50" s="44">
        <v>162</v>
      </c>
      <c r="K50" s="45">
        <v>386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705</v>
      </c>
      <c r="G51" s="20">
        <f t="shared" ref="G51" si="15">SUM(G44:G50)</f>
        <v>30.63</v>
      </c>
      <c r="H51" s="20">
        <f t="shared" ref="H51" si="16">SUM(H44:H50)</f>
        <v>28.35</v>
      </c>
      <c r="I51" s="20">
        <f t="shared" ref="I51" si="17">SUM(I44:I50)</f>
        <v>110.80000000000001</v>
      </c>
      <c r="J51" s="20">
        <f t="shared" ref="J51" si="18">SUM(J44:J50)</f>
        <v>725.19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39</v>
      </c>
      <c r="F52" s="44">
        <v>100</v>
      </c>
      <c r="G52" s="44">
        <v>1.01</v>
      </c>
      <c r="H52" s="44">
        <v>4.8499999999999996</v>
      </c>
      <c r="I52" s="44">
        <v>5.39</v>
      </c>
      <c r="J52" s="44">
        <v>69.260000000000005</v>
      </c>
      <c r="K52" s="45">
        <v>119</v>
      </c>
    </row>
    <row r="53" spans="1:11" ht="15" x14ac:dyDescent="0.25">
      <c r="A53" s="24"/>
      <c r="B53" s="16"/>
      <c r="C53" s="11"/>
      <c r="D53" s="7" t="s">
        <v>27</v>
      </c>
      <c r="E53" s="43" t="s">
        <v>57</v>
      </c>
      <c r="F53" s="44">
        <v>250</v>
      </c>
      <c r="G53" s="44">
        <v>2.1</v>
      </c>
      <c r="H53" s="44">
        <v>5.1100000000000003</v>
      </c>
      <c r="I53" s="44">
        <v>16.59</v>
      </c>
      <c r="J53" s="44">
        <v>120.75</v>
      </c>
      <c r="K53" s="45">
        <v>197</v>
      </c>
    </row>
    <row r="54" spans="1:11" ht="15" x14ac:dyDescent="0.25">
      <c r="A54" s="24"/>
      <c r="B54" s="16"/>
      <c r="C54" s="11"/>
      <c r="D54" s="7" t="s">
        <v>28</v>
      </c>
      <c r="E54" s="43" t="s">
        <v>58</v>
      </c>
      <c r="F54" s="44">
        <v>210</v>
      </c>
      <c r="G54" s="44">
        <v>20.3</v>
      </c>
      <c r="H54" s="44">
        <v>17</v>
      </c>
      <c r="I54" s="44">
        <v>35.69</v>
      </c>
      <c r="J54" s="44">
        <v>377</v>
      </c>
      <c r="K54" s="45">
        <v>304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46</v>
      </c>
      <c r="F56" s="44">
        <v>200</v>
      </c>
      <c r="G56" s="44">
        <v>0.2</v>
      </c>
      <c r="H56" s="44">
        <v>0</v>
      </c>
      <c r="I56" s="44">
        <v>14</v>
      </c>
      <c r="J56" s="44">
        <v>28</v>
      </c>
      <c r="K56" s="45">
        <v>376</v>
      </c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44</v>
      </c>
      <c r="F58" s="44">
        <v>40</v>
      </c>
      <c r="G58" s="44">
        <v>1.73</v>
      </c>
      <c r="H58" s="44">
        <v>0.26</v>
      </c>
      <c r="I58" s="44">
        <v>11.2</v>
      </c>
      <c r="J58" s="44">
        <v>92.66</v>
      </c>
      <c r="K58" s="45">
        <v>902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25.34</v>
      </c>
      <c r="H61" s="20">
        <f t="shared" ref="H61" si="20">SUM(H52:H60)</f>
        <v>27.220000000000002</v>
      </c>
      <c r="I61" s="20">
        <f t="shared" ref="I61" si="21">SUM(I52:I60)</f>
        <v>82.87</v>
      </c>
      <c r="J61" s="20">
        <f t="shared" ref="J61" si="22">SUM(J52:J60)</f>
        <v>687.67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1505</v>
      </c>
      <c r="G62" s="33">
        <f t="shared" ref="G62" si="23">G51+G61</f>
        <v>55.97</v>
      </c>
      <c r="H62" s="33">
        <f t="shared" ref="H62" si="24">H51+H61</f>
        <v>55.570000000000007</v>
      </c>
      <c r="I62" s="33">
        <f t="shared" ref="I62" si="25">I51+I61</f>
        <v>193.67000000000002</v>
      </c>
      <c r="J62" s="33">
        <f t="shared" ref="J62" si="26">J51+J61</f>
        <v>1412.8600000000001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76</v>
      </c>
      <c r="F63" s="41">
        <v>250</v>
      </c>
      <c r="G63" s="41">
        <v>7.19</v>
      </c>
      <c r="H63" s="41">
        <v>6.51</v>
      </c>
      <c r="I63" s="41">
        <v>23.55</v>
      </c>
      <c r="J63" s="41">
        <v>248</v>
      </c>
      <c r="K63" s="42">
        <v>93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46</v>
      </c>
      <c r="F65" s="44">
        <v>200</v>
      </c>
      <c r="G65" s="44">
        <v>0.2</v>
      </c>
      <c r="H65" s="44">
        <v>0</v>
      </c>
      <c r="I65" s="44">
        <v>14</v>
      </c>
      <c r="J65" s="44">
        <v>28</v>
      </c>
      <c r="K65" s="45">
        <v>376</v>
      </c>
    </row>
    <row r="66" spans="1:11" ht="15" x14ac:dyDescent="0.25">
      <c r="A66" s="24"/>
      <c r="B66" s="16"/>
      <c r="C66" s="11"/>
      <c r="D66" s="7" t="s">
        <v>23</v>
      </c>
      <c r="E66" s="43" t="s">
        <v>47</v>
      </c>
      <c r="F66" s="44">
        <v>20</v>
      </c>
      <c r="G66" s="44">
        <v>1.64</v>
      </c>
      <c r="H66" s="44">
        <v>0.28000000000000003</v>
      </c>
      <c r="I66" s="44">
        <v>0.26</v>
      </c>
      <c r="J66" s="44">
        <v>10.119999999999999</v>
      </c>
      <c r="K66" s="45">
        <v>901</v>
      </c>
    </row>
    <row r="67" spans="1:11" ht="15" x14ac:dyDescent="0.25">
      <c r="A67" s="24"/>
      <c r="B67" s="16"/>
      <c r="C67" s="11"/>
      <c r="D67" s="7" t="s">
        <v>24</v>
      </c>
      <c r="E67" s="43" t="s">
        <v>37</v>
      </c>
      <c r="F67" s="44">
        <v>200</v>
      </c>
      <c r="G67" s="44">
        <v>1.85</v>
      </c>
      <c r="H67" s="44">
        <v>0.62</v>
      </c>
      <c r="I67" s="44">
        <v>22.15</v>
      </c>
      <c r="J67" s="44">
        <v>105.077</v>
      </c>
      <c r="K67" s="45">
        <v>338</v>
      </c>
    </row>
    <row r="68" spans="1:11" ht="15" x14ac:dyDescent="0.25">
      <c r="A68" s="24"/>
      <c r="B68" s="16"/>
      <c r="C68" s="11"/>
      <c r="D68" s="6"/>
      <c r="E68" s="43" t="s">
        <v>48</v>
      </c>
      <c r="F68" s="44">
        <v>25</v>
      </c>
      <c r="G68" s="44">
        <v>2.2000000000000002</v>
      </c>
      <c r="H68" s="44">
        <v>4.5199999999999996</v>
      </c>
      <c r="I68" s="44">
        <v>16.25</v>
      </c>
      <c r="J68" s="44">
        <v>116.25</v>
      </c>
      <c r="K68" s="45">
        <v>103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695</v>
      </c>
      <c r="G70" s="20">
        <f t="shared" ref="G70" si="27">SUM(G63:G69)</f>
        <v>13.080000000000002</v>
      </c>
      <c r="H70" s="20">
        <f t="shared" ref="H70" si="28">SUM(H63:H69)</f>
        <v>11.93</v>
      </c>
      <c r="I70" s="20">
        <f t="shared" ref="I70" si="29">SUM(I63:I69)</f>
        <v>76.209999999999994</v>
      </c>
      <c r="J70" s="20">
        <f t="shared" ref="J70" si="30">SUM(J63:J69)</f>
        <v>507.447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59</v>
      </c>
      <c r="F71" s="44">
        <v>100</v>
      </c>
      <c r="G71" s="44">
        <v>1.1000000000000001</v>
      </c>
      <c r="H71" s="44">
        <v>5.8</v>
      </c>
      <c r="I71" s="44">
        <v>9.1</v>
      </c>
      <c r="J71" s="44">
        <v>132</v>
      </c>
      <c r="K71" s="45">
        <v>7</v>
      </c>
    </row>
    <row r="72" spans="1:11" ht="15" x14ac:dyDescent="0.25">
      <c r="A72" s="24"/>
      <c r="B72" s="16"/>
      <c r="C72" s="11"/>
      <c r="D72" s="7" t="s">
        <v>27</v>
      </c>
      <c r="E72" s="43" t="s">
        <v>60</v>
      </c>
      <c r="F72" s="44">
        <v>250</v>
      </c>
      <c r="G72" s="44">
        <v>1.75</v>
      </c>
      <c r="H72" s="44">
        <v>4.8899999999999997</v>
      </c>
      <c r="I72" s="44">
        <v>8.49</v>
      </c>
      <c r="J72" s="44">
        <v>84.75</v>
      </c>
      <c r="K72" s="45">
        <v>187</v>
      </c>
    </row>
    <row r="73" spans="1:11" ht="15" x14ac:dyDescent="0.25">
      <c r="A73" s="24"/>
      <c r="B73" s="16"/>
      <c r="C73" s="11"/>
      <c r="D73" s="7" t="s">
        <v>28</v>
      </c>
      <c r="E73" s="43" t="s">
        <v>61</v>
      </c>
      <c r="F73" s="44">
        <v>90</v>
      </c>
      <c r="G73" s="44">
        <v>16.079999999999998</v>
      </c>
      <c r="H73" s="44">
        <v>0.72</v>
      </c>
      <c r="I73" s="44">
        <v>0</v>
      </c>
      <c r="J73" s="44">
        <v>70.8</v>
      </c>
      <c r="K73" s="45">
        <v>26</v>
      </c>
    </row>
    <row r="74" spans="1:11" ht="15" x14ac:dyDescent="0.25">
      <c r="A74" s="24"/>
      <c r="B74" s="16"/>
      <c r="C74" s="11"/>
      <c r="D74" s="7" t="s">
        <v>29</v>
      </c>
      <c r="E74" s="43" t="s">
        <v>77</v>
      </c>
      <c r="F74" s="44">
        <v>180</v>
      </c>
      <c r="G74" s="44">
        <v>15.582000000000001</v>
      </c>
      <c r="H74" s="44">
        <v>7.83</v>
      </c>
      <c r="I74" s="44">
        <v>57.17</v>
      </c>
      <c r="J74" s="44">
        <v>291.428</v>
      </c>
      <c r="K74" s="45">
        <v>199</v>
      </c>
    </row>
    <row r="75" spans="1:11" ht="15" x14ac:dyDescent="0.25">
      <c r="A75" s="24"/>
      <c r="B75" s="16"/>
      <c r="C75" s="11"/>
      <c r="D75" s="7" t="s">
        <v>30</v>
      </c>
      <c r="E75" s="43" t="s">
        <v>43</v>
      </c>
      <c r="F75" s="44">
        <v>200</v>
      </c>
      <c r="G75" s="44">
        <v>0.04</v>
      </c>
      <c r="H75" s="44">
        <v>0</v>
      </c>
      <c r="I75" s="44">
        <v>24.76</v>
      </c>
      <c r="J75" s="44">
        <v>94.2</v>
      </c>
      <c r="K75" s="45">
        <v>868</v>
      </c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44</v>
      </c>
      <c r="F77" s="44">
        <v>40</v>
      </c>
      <c r="G77" s="44">
        <v>1.73</v>
      </c>
      <c r="H77" s="44">
        <v>0.26</v>
      </c>
      <c r="I77" s="44">
        <v>11.2</v>
      </c>
      <c r="J77" s="44">
        <v>92.66</v>
      </c>
      <c r="K77" s="45">
        <v>902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31">SUM(G71:G79)</f>
        <v>36.281999999999996</v>
      </c>
      <c r="H80" s="20">
        <f t="shared" ref="H80" si="32">SUM(H71:H79)</f>
        <v>19.500000000000004</v>
      </c>
      <c r="I80" s="20">
        <f t="shared" ref="I80" si="33">SUM(I71:I79)</f>
        <v>110.72000000000001</v>
      </c>
      <c r="J80" s="20">
        <f t="shared" ref="J80" si="34">SUM(J71:J79)</f>
        <v>765.83800000000008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1555</v>
      </c>
      <c r="G81" s="33">
        <f t="shared" ref="G81" si="35">G70+G80</f>
        <v>49.361999999999995</v>
      </c>
      <c r="H81" s="33">
        <f t="shared" ref="H81" si="36">H70+H80</f>
        <v>31.430000000000003</v>
      </c>
      <c r="I81" s="33">
        <f t="shared" ref="I81" si="37">I70+I80</f>
        <v>186.93</v>
      </c>
      <c r="J81" s="33">
        <f t="shared" ref="J81" si="38">J70+J80</f>
        <v>1273.2850000000001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62</v>
      </c>
      <c r="F82" s="41">
        <v>250</v>
      </c>
      <c r="G82" s="41">
        <v>7.8</v>
      </c>
      <c r="H82" s="41">
        <v>7.63</v>
      </c>
      <c r="I82" s="41">
        <v>24.63</v>
      </c>
      <c r="J82" s="41">
        <v>198.3</v>
      </c>
      <c r="K82" s="42">
        <v>390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55</v>
      </c>
      <c r="F84" s="44">
        <v>200</v>
      </c>
      <c r="G84" s="44">
        <v>3.52</v>
      </c>
      <c r="H84" s="44">
        <v>3.72</v>
      </c>
      <c r="I84" s="44">
        <v>25.49</v>
      </c>
      <c r="J84" s="44">
        <v>145.19999999999999</v>
      </c>
      <c r="K84" s="45">
        <v>382</v>
      </c>
    </row>
    <row r="85" spans="1:11" ht="15" x14ac:dyDescent="0.25">
      <c r="A85" s="24"/>
      <c r="B85" s="16"/>
      <c r="C85" s="11"/>
      <c r="D85" s="7" t="s">
        <v>23</v>
      </c>
      <c r="E85" s="43" t="s">
        <v>47</v>
      </c>
      <c r="F85" s="44">
        <v>20</v>
      </c>
      <c r="G85" s="44">
        <v>1.64</v>
      </c>
      <c r="H85" s="44">
        <v>0.28000000000000003</v>
      </c>
      <c r="I85" s="44">
        <v>0.26</v>
      </c>
      <c r="J85" s="44">
        <v>10.119999999999999</v>
      </c>
      <c r="K85" s="45">
        <v>901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 t="s">
        <v>56</v>
      </c>
      <c r="F87" s="44">
        <v>55</v>
      </c>
      <c r="G87" s="44">
        <v>14</v>
      </c>
      <c r="H87" s="44">
        <v>13</v>
      </c>
      <c r="I87" s="44">
        <v>28</v>
      </c>
      <c r="J87" s="44">
        <v>194.75</v>
      </c>
      <c r="K87" s="45">
        <v>2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525</v>
      </c>
      <c r="G89" s="20">
        <f t="shared" ref="G89" si="39">SUM(G82:G88)</f>
        <v>26.96</v>
      </c>
      <c r="H89" s="20">
        <f t="shared" ref="H89" si="40">SUM(H82:H88)</f>
        <v>24.63</v>
      </c>
      <c r="I89" s="20">
        <f t="shared" ref="I89" si="41">SUM(I82:I88)</f>
        <v>78.38</v>
      </c>
      <c r="J89" s="20">
        <f t="shared" ref="J89" si="42">SUM(J82:J88)</f>
        <v>548.37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39</v>
      </c>
      <c r="F90" s="44">
        <v>100</v>
      </c>
      <c r="G90" s="44">
        <v>1.01</v>
      </c>
      <c r="H90" s="44">
        <v>4.8499999999999996</v>
      </c>
      <c r="I90" s="44">
        <v>5.39</v>
      </c>
      <c r="J90" s="44">
        <v>69.260000000000005</v>
      </c>
      <c r="K90" s="45">
        <v>119</v>
      </c>
    </row>
    <row r="91" spans="1:11" ht="15" x14ac:dyDescent="0.25">
      <c r="A91" s="24"/>
      <c r="B91" s="16"/>
      <c r="C91" s="11"/>
      <c r="D91" s="7" t="s">
        <v>27</v>
      </c>
      <c r="E91" s="43" t="s">
        <v>63</v>
      </c>
      <c r="F91" s="44">
        <v>250</v>
      </c>
      <c r="G91" s="44">
        <v>2.1800000000000002</v>
      </c>
      <c r="H91" s="44">
        <v>2.84</v>
      </c>
      <c r="I91" s="44">
        <v>14.29</v>
      </c>
      <c r="J91" s="44">
        <v>91.5</v>
      </c>
      <c r="K91" s="45">
        <v>204</v>
      </c>
    </row>
    <row r="92" spans="1:11" ht="15" x14ac:dyDescent="0.25">
      <c r="A92" s="24"/>
      <c r="B92" s="16"/>
      <c r="C92" s="11"/>
      <c r="D92" s="7" t="s">
        <v>28</v>
      </c>
      <c r="E92" s="43" t="s">
        <v>41</v>
      </c>
      <c r="F92" s="44">
        <v>100</v>
      </c>
      <c r="G92" s="44">
        <v>13.84</v>
      </c>
      <c r="H92" s="44">
        <v>15.78</v>
      </c>
      <c r="I92" s="44">
        <v>37.5</v>
      </c>
      <c r="J92" s="44">
        <v>203</v>
      </c>
      <c r="K92" s="45">
        <v>591</v>
      </c>
    </row>
    <row r="93" spans="1:11" ht="15" x14ac:dyDescent="0.25">
      <c r="A93" s="24"/>
      <c r="B93" s="16"/>
      <c r="C93" s="11"/>
      <c r="D93" s="7" t="s">
        <v>29</v>
      </c>
      <c r="E93" s="43" t="s">
        <v>64</v>
      </c>
      <c r="F93" s="44">
        <v>200</v>
      </c>
      <c r="G93" s="44">
        <v>4.08</v>
      </c>
      <c r="H93" s="44">
        <v>6.4</v>
      </c>
      <c r="I93" s="44">
        <v>27.26</v>
      </c>
      <c r="J93" s="44">
        <v>183</v>
      </c>
      <c r="K93" s="45">
        <v>694</v>
      </c>
    </row>
    <row r="94" spans="1:11" ht="15" x14ac:dyDescent="0.25">
      <c r="A94" s="24"/>
      <c r="B94" s="16"/>
      <c r="C94" s="11"/>
      <c r="D94" s="7" t="s">
        <v>30</v>
      </c>
      <c r="E94" s="43" t="s">
        <v>65</v>
      </c>
      <c r="F94" s="44">
        <v>200</v>
      </c>
      <c r="G94" s="44">
        <v>0</v>
      </c>
      <c r="H94" s="44">
        <v>0</v>
      </c>
      <c r="I94" s="44">
        <v>7.2</v>
      </c>
      <c r="J94" s="44">
        <v>36</v>
      </c>
      <c r="K94" s="45">
        <v>332</v>
      </c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44</v>
      </c>
      <c r="F96" s="44">
        <v>40</v>
      </c>
      <c r="G96" s="44">
        <v>1.73</v>
      </c>
      <c r="H96" s="44">
        <v>0.26</v>
      </c>
      <c r="I96" s="44">
        <v>11.2</v>
      </c>
      <c r="J96" s="44">
        <v>92.66</v>
      </c>
      <c r="K96" s="45">
        <v>902</v>
      </c>
    </row>
    <row r="97" spans="1:11" ht="15" x14ac:dyDescent="0.25">
      <c r="A97" s="24"/>
      <c r="B97" s="16"/>
      <c r="C97" s="11"/>
      <c r="D97" s="6"/>
      <c r="E97" s="43" t="s">
        <v>37</v>
      </c>
      <c r="F97" s="44">
        <v>130</v>
      </c>
      <c r="G97" s="44">
        <v>1.2</v>
      </c>
      <c r="H97" s="44">
        <v>0.4</v>
      </c>
      <c r="I97" s="44">
        <v>14.4</v>
      </c>
      <c r="J97" s="44">
        <v>68.3</v>
      </c>
      <c r="K97" s="45">
        <v>338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1020</v>
      </c>
      <c r="G99" s="20">
        <f t="shared" ref="G99" si="43">SUM(G90:G98)</f>
        <v>24.04</v>
      </c>
      <c r="H99" s="20">
        <f t="shared" ref="H99" si="44">SUM(H90:H98)</f>
        <v>30.529999999999998</v>
      </c>
      <c r="I99" s="20">
        <f t="shared" ref="I99" si="45">SUM(I90:I98)</f>
        <v>117.24000000000001</v>
      </c>
      <c r="J99" s="20">
        <f t="shared" ref="J99" si="46">SUM(J90:J98)</f>
        <v>743.71999999999991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1545</v>
      </c>
      <c r="G100" s="33">
        <f t="shared" ref="G100" si="47">G89+G99</f>
        <v>51</v>
      </c>
      <c r="H100" s="33">
        <f t="shared" ref="H100" si="48">H89+H99</f>
        <v>55.16</v>
      </c>
      <c r="I100" s="33">
        <f t="shared" ref="I100" si="49">I89+I99</f>
        <v>195.62</v>
      </c>
      <c r="J100" s="33">
        <f t="shared" ref="J100" si="50">J89+J99</f>
        <v>1292.0899999999999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45</v>
      </c>
      <c r="F101" s="41">
        <v>200</v>
      </c>
      <c r="G101" s="41">
        <v>6.1</v>
      </c>
      <c r="H101" s="41">
        <v>4</v>
      </c>
      <c r="I101" s="41">
        <v>36.96</v>
      </c>
      <c r="J101" s="41">
        <v>208.24</v>
      </c>
      <c r="K101" s="42">
        <v>174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46</v>
      </c>
      <c r="F103" s="44">
        <v>200</v>
      </c>
      <c r="G103" s="44">
        <v>0.2</v>
      </c>
      <c r="H103" s="44">
        <v>0</v>
      </c>
      <c r="I103" s="44">
        <v>14</v>
      </c>
      <c r="J103" s="44">
        <v>28</v>
      </c>
      <c r="K103" s="45">
        <v>376</v>
      </c>
    </row>
    <row r="104" spans="1:11" ht="15" x14ac:dyDescent="0.25">
      <c r="A104" s="24"/>
      <c r="B104" s="16"/>
      <c r="C104" s="11"/>
      <c r="D104" s="7" t="s">
        <v>23</v>
      </c>
      <c r="E104" s="43" t="s">
        <v>47</v>
      </c>
      <c r="F104" s="44">
        <v>20</v>
      </c>
      <c r="G104" s="44">
        <v>1.64</v>
      </c>
      <c r="H104" s="44">
        <v>0.28000000000000003</v>
      </c>
      <c r="I104" s="44">
        <v>0.26</v>
      </c>
      <c r="J104" s="44">
        <v>10.119999999999999</v>
      </c>
      <c r="K104" s="45">
        <v>901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48</v>
      </c>
      <c r="F106" s="44">
        <v>25</v>
      </c>
      <c r="G106" s="44">
        <v>2.2000000000000002</v>
      </c>
      <c r="H106" s="44">
        <v>4.5199999999999996</v>
      </c>
      <c r="I106" s="44">
        <v>16.25</v>
      </c>
      <c r="J106" s="44">
        <v>116.25</v>
      </c>
      <c r="K106" s="45">
        <v>103</v>
      </c>
    </row>
    <row r="107" spans="1:11" ht="15" x14ac:dyDescent="0.25">
      <c r="A107" s="24"/>
      <c r="B107" s="16"/>
      <c r="C107" s="11"/>
      <c r="D107" s="6"/>
      <c r="E107" s="43" t="s">
        <v>74</v>
      </c>
      <c r="F107" s="44">
        <v>200</v>
      </c>
      <c r="G107" s="44">
        <v>3.62</v>
      </c>
      <c r="H107" s="44">
        <v>5.79</v>
      </c>
      <c r="I107" s="44">
        <v>24</v>
      </c>
      <c r="J107" s="44">
        <v>162</v>
      </c>
      <c r="K107" s="45">
        <v>386</v>
      </c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645</v>
      </c>
      <c r="G108" s="20">
        <f t="shared" ref="G108:J108" si="51">SUM(G101:G107)</f>
        <v>13.760000000000002</v>
      </c>
      <c r="H108" s="20">
        <f t="shared" si="51"/>
        <v>14.59</v>
      </c>
      <c r="I108" s="20">
        <f t="shared" si="51"/>
        <v>91.47</v>
      </c>
      <c r="J108" s="20">
        <f t="shared" si="51"/>
        <v>524.61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39</v>
      </c>
      <c r="F109" s="44">
        <v>100</v>
      </c>
      <c r="G109" s="44">
        <v>1.01</v>
      </c>
      <c r="H109" s="44">
        <v>4.8499999999999996</v>
      </c>
      <c r="I109" s="44">
        <v>5.39</v>
      </c>
      <c r="J109" s="44">
        <v>69.260000000000005</v>
      </c>
      <c r="K109" s="45">
        <v>119</v>
      </c>
    </row>
    <row r="110" spans="1:11" ht="15" x14ac:dyDescent="0.25">
      <c r="A110" s="24"/>
      <c r="B110" s="16"/>
      <c r="C110" s="11"/>
      <c r="D110" s="7" t="s">
        <v>27</v>
      </c>
      <c r="E110" s="43" t="s">
        <v>66</v>
      </c>
      <c r="F110" s="44">
        <v>250</v>
      </c>
      <c r="G110" s="44">
        <v>2.69</v>
      </c>
      <c r="H110" s="44">
        <v>2.84</v>
      </c>
      <c r="I110" s="44">
        <v>17.14</v>
      </c>
      <c r="J110" s="44">
        <v>104.75</v>
      </c>
      <c r="K110" s="45">
        <v>208</v>
      </c>
    </row>
    <row r="111" spans="1:11" ht="15" x14ac:dyDescent="0.25">
      <c r="A111" s="24"/>
      <c r="B111" s="16"/>
      <c r="C111" s="11"/>
      <c r="D111" s="7" t="s">
        <v>28</v>
      </c>
      <c r="E111" s="43" t="s">
        <v>58</v>
      </c>
      <c r="F111" s="44">
        <v>210</v>
      </c>
      <c r="G111" s="44">
        <v>20.3</v>
      </c>
      <c r="H111" s="44">
        <v>17</v>
      </c>
      <c r="I111" s="44">
        <v>35.69</v>
      </c>
      <c r="J111" s="44">
        <v>377</v>
      </c>
      <c r="K111" s="45">
        <v>304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43</v>
      </c>
      <c r="F113" s="44">
        <v>200</v>
      </c>
      <c r="G113" s="44">
        <v>0.04</v>
      </c>
      <c r="H113" s="44">
        <v>0</v>
      </c>
      <c r="I113" s="44">
        <v>24.76</v>
      </c>
      <c r="J113" s="44">
        <v>94.2</v>
      </c>
      <c r="K113" s="45">
        <v>868</v>
      </c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44</v>
      </c>
      <c r="F115" s="44">
        <v>40</v>
      </c>
      <c r="G115" s="44">
        <v>1.73</v>
      </c>
      <c r="H115" s="44">
        <v>0.26</v>
      </c>
      <c r="I115" s="44">
        <v>11.2</v>
      </c>
      <c r="J115" s="44">
        <v>92.66</v>
      </c>
      <c r="K115" s="45">
        <v>902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25.77</v>
      </c>
      <c r="H118" s="20">
        <f t="shared" si="52"/>
        <v>24.95</v>
      </c>
      <c r="I118" s="20">
        <f t="shared" si="52"/>
        <v>94.18</v>
      </c>
      <c r="J118" s="20">
        <f t="shared" si="52"/>
        <v>737.87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1445</v>
      </c>
      <c r="G119" s="33">
        <f t="shared" ref="G119" si="53">G108+G118</f>
        <v>39.53</v>
      </c>
      <c r="H119" s="33">
        <f t="shared" ref="H119" si="54">H108+H118</f>
        <v>39.54</v>
      </c>
      <c r="I119" s="33">
        <f t="shared" ref="I119" si="55">I108+I118</f>
        <v>185.65</v>
      </c>
      <c r="J119" s="33">
        <f t="shared" ref="J119" si="56">J108+J118</f>
        <v>1262.48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67</v>
      </c>
      <c r="F120" s="41">
        <v>200</v>
      </c>
      <c r="G120" s="41">
        <v>5.63</v>
      </c>
      <c r="H120" s="41">
        <v>8.8000000000000007</v>
      </c>
      <c r="I120" s="41">
        <v>72.400000000000006</v>
      </c>
      <c r="J120" s="41">
        <v>314.27999999999997</v>
      </c>
      <c r="K120" s="42">
        <v>4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36</v>
      </c>
      <c r="F122" s="44">
        <v>207</v>
      </c>
      <c r="G122" s="44">
        <v>9.02</v>
      </c>
      <c r="H122" s="44">
        <v>2.2799999999999998</v>
      </c>
      <c r="I122" s="44">
        <v>15.42</v>
      </c>
      <c r="J122" s="44">
        <v>114.66</v>
      </c>
      <c r="K122" s="45">
        <v>377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30</v>
      </c>
      <c r="G123" s="44">
        <v>2.0939999999999999</v>
      </c>
      <c r="H123" s="44">
        <v>11.052</v>
      </c>
      <c r="I123" s="44">
        <v>10.32</v>
      </c>
      <c r="J123" s="44">
        <v>92.058999999999997</v>
      </c>
      <c r="K123" s="45">
        <v>1</v>
      </c>
    </row>
    <row r="124" spans="1:11" ht="15" x14ac:dyDescent="0.25">
      <c r="A124" s="15"/>
      <c r="B124" s="16"/>
      <c r="C124" s="11"/>
      <c r="D124" s="7" t="s">
        <v>24</v>
      </c>
      <c r="E124" s="43" t="s">
        <v>37</v>
      </c>
      <c r="F124" s="44">
        <v>130</v>
      </c>
      <c r="G124" s="44">
        <v>1.2</v>
      </c>
      <c r="H124" s="44">
        <v>0.4</v>
      </c>
      <c r="I124" s="44">
        <v>14.4</v>
      </c>
      <c r="J124" s="44">
        <v>68.3</v>
      </c>
      <c r="K124" s="45">
        <v>338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567</v>
      </c>
      <c r="G127" s="20">
        <f t="shared" ref="G127:J127" si="57">SUM(G120:G126)</f>
        <v>17.943999999999999</v>
      </c>
      <c r="H127" s="20">
        <f t="shared" si="57"/>
        <v>22.531999999999996</v>
      </c>
      <c r="I127" s="20">
        <f t="shared" si="57"/>
        <v>112.54000000000002</v>
      </c>
      <c r="J127" s="20">
        <f t="shared" si="57"/>
        <v>589.29899999999986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59</v>
      </c>
      <c r="F128" s="44">
        <v>100</v>
      </c>
      <c r="G128" s="44">
        <v>1.1000000000000001</v>
      </c>
      <c r="H128" s="44">
        <v>5.8</v>
      </c>
      <c r="I128" s="44">
        <v>9.1</v>
      </c>
      <c r="J128" s="44">
        <v>132</v>
      </c>
      <c r="K128" s="45">
        <v>7</v>
      </c>
    </row>
    <row r="129" spans="1:11" ht="15" x14ac:dyDescent="0.25">
      <c r="A129" s="15"/>
      <c r="B129" s="16"/>
      <c r="C129" s="11"/>
      <c r="D129" s="7" t="s">
        <v>27</v>
      </c>
      <c r="E129" s="43" t="s">
        <v>60</v>
      </c>
      <c r="F129" s="44">
        <v>250</v>
      </c>
      <c r="G129" s="44">
        <v>1.75</v>
      </c>
      <c r="H129" s="44">
        <v>4.8899999999999997</v>
      </c>
      <c r="I129" s="44">
        <v>8.49</v>
      </c>
      <c r="J129" s="44">
        <v>84.75</v>
      </c>
      <c r="K129" s="45">
        <v>187</v>
      </c>
    </row>
    <row r="130" spans="1:11" ht="15" x14ac:dyDescent="0.25">
      <c r="A130" s="15"/>
      <c r="B130" s="16"/>
      <c r="C130" s="11"/>
      <c r="D130" s="7" t="s">
        <v>28</v>
      </c>
      <c r="E130" s="43" t="s">
        <v>41</v>
      </c>
      <c r="F130" s="44">
        <v>90</v>
      </c>
      <c r="G130" s="44">
        <v>12.452999999999999</v>
      </c>
      <c r="H130" s="44">
        <v>14.208</v>
      </c>
      <c r="I130" s="44">
        <v>33.75</v>
      </c>
      <c r="J130" s="44">
        <v>182.7</v>
      </c>
      <c r="K130" s="45">
        <v>591</v>
      </c>
    </row>
    <row r="131" spans="1:11" ht="15" x14ac:dyDescent="0.25">
      <c r="A131" s="15"/>
      <c r="B131" s="16"/>
      <c r="C131" s="11"/>
      <c r="D131" s="7" t="s">
        <v>29</v>
      </c>
      <c r="E131" s="43" t="s">
        <v>68</v>
      </c>
      <c r="F131" s="44">
        <v>200</v>
      </c>
      <c r="G131" s="44">
        <v>9.94</v>
      </c>
      <c r="H131" s="44">
        <v>7.48</v>
      </c>
      <c r="I131" s="44">
        <v>47.78</v>
      </c>
      <c r="J131" s="44">
        <v>307.26</v>
      </c>
      <c r="K131" s="45">
        <v>679</v>
      </c>
    </row>
    <row r="132" spans="1:11" ht="15" x14ac:dyDescent="0.25">
      <c r="A132" s="15"/>
      <c r="B132" s="16"/>
      <c r="C132" s="11"/>
      <c r="D132" s="7" t="s">
        <v>30</v>
      </c>
      <c r="E132" s="43" t="s">
        <v>65</v>
      </c>
      <c r="F132" s="44">
        <v>200</v>
      </c>
      <c r="G132" s="44">
        <v>0</v>
      </c>
      <c r="H132" s="44">
        <v>0</v>
      </c>
      <c r="I132" s="44">
        <v>7.2</v>
      </c>
      <c r="J132" s="44">
        <v>36</v>
      </c>
      <c r="K132" s="45">
        <v>332</v>
      </c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44</v>
      </c>
      <c r="F134" s="44">
        <v>40</v>
      </c>
      <c r="G134" s="44">
        <v>1.73</v>
      </c>
      <c r="H134" s="44">
        <v>0.26</v>
      </c>
      <c r="I134" s="44">
        <v>11.2</v>
      </c>
      <c r="J134" s="44">
        <v>92.66</v>
      </c>
      <c r="K134" s="45">
        <v>902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880</v>
      </c>
      <c r="G137" s="20">
        <f t="shared" ref="G137:J137" si="58">SUM(G128:G136)</f>
        <v>26.972999999999999</v>
      </c>
      <c r="H137" s="20">
        <f t="shared" si="58"/>
        <v>32.637999999999998</v>
      </c>
      <c r="I137" s="20">
        <f t="shared" si="58"/>
        <v>117.52000000000001</v>
      </c>
      <c r="J137" s="20">
        <f t="shared" si="58"/>
        <v>835.37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1447</v>
      </c>
      <c r="G138" s="33">
        <f t="shared" ref="G138" si="59">G127+G137</f>
        <v>44.917000000000002</v>
      </c>
      <c r="H138" s="33">
        <f t="shared" ref="H138" si="60">H127+H137</f>
        <v>55.169999999999995</v>
      </c>
      <c r="I138" s="33">
        <f t="shared" ref="I138" si="61">I127+I137</f>
        <v>230.06000000000003</v>
      </c>
      <c r="J138" s="33">
        <f t="shared" ref="J138" si="62">J127+J137</f>
        <v>1424.6689999999999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35</v>
      </c>
      <c r="F139" s="41">
        <v>200</v>
      </c>
      <c r="G139" s="41">
        <v>2.9</v>
      </c>
      <c r="H139" s="41">
        <v>4.95</v>
      </c>
      <c r="I139" s="41">
        <v>36.21</v>
      </c>
      <c r="J139" s="41">
        <v>201.25</v>
      </c>
      <c r="K139" s="42">
        <v>168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55</v>
      </c>
      <c r="F141" s="44">
        <v>200</v>
      </c>
      <c r="G141" s="44">
        <v>3.52</v>
      </c>
      <c r="H141" s="44">
        <v>3.72</v>
      </c>
      <c r="I141" s="44">
        <v>25.49</v>
      </c>
      <c r="J141" s="44">
        <v>145.19999999999999</v>
      </c>
      <c r="K141" s="45">
        <v>382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47</v>
      </c>
      <c r="F142" s="44">
        <v>20</v>
      </c>
      <c r="G142" s="44">
        <v>1.64</v>
      </c>
      <c r="H142" s="44">
        <v>0.28000000000000003</v>
      </c>
      <c r="I142" s="44">
        <v>0.26</v>
      </c>
      <c r="J142" s="44">
        <v>10.119999999999999</v>
      </c>
      <c r="K142" s="45">
        <v>901</v>
      </c>
    </row>
    <row r="143" spans="1:11" ht="15" x14ac:dyDescent="0.25">
      <c r="A143" s="24"/>
      <c r="B143" s="16"/>
      <c r="C143" s="11"/>
      <c r="D143" s="7" t="s">
        <v>24</v>
      </c>
      <c r="E143" s="43" t="s">
        <v>37</v>
      </c>
      <c r="F143" s="44">
        <v>130</v>
      </c>
      <c r="G143" s="44">
        <v>1.2</v>
      </c>
      <c r="H143" s="44">
        <v>0.4</v>
      </c>
      <c r="I143" s="44">
        <v>14.4</v>
      </c>
      <c r="J143" s="44">
        <v>68.3</v>
      </c>
      <c r="K143" s="45">
        <v>338</v>
      </c>
    </row>
    <row r="144" spans="1:11" ht="15" x14ac:dyDescent="0.25">
      <c r="A144" s="24"/>
      <c r="B144" s="16"/>
      <c r="C144" s="11"/>
      <c r="D144" s="6"/>
      <c r="E144" s="43" t="s">
        <v>48</v>
      </c>
      <c r="F144" s="44">
        <v>25</v>
      </c>
      <c r="G144" s="44">
        <v>2.2000000000000002</v>
      </c>
      <c r="H144" s="44">
        <v>4.5199999999999996</v>
      </c>
      <c r="I144" s="44">
        <v>16.25</v>
      </c>
      <c r="J144" s="44">
        <v>116.25</v>
      </c>
      <c r="K144" s="45">
        <v>103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575</v>
      </c>
      <c r="G146" s="20">
        <f t="shared" ref="G146:J146" si="63">SUM(G139:G145)</f>
        <v>11.46</v>
      </c>
      <c r="H146" s="20">
        <f t="shared" si="63"/>
        <v>13.87</v>
      </c>
      <c r="I146" s="20">
        <f t="shared" si="63"/>
        <v>92.61</v>
      </c>
      <c r="J146" s="20">
        <f t="shared" si="63"/>
        <v>541.12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69</v>
      </c>
      <c r="F147" s="44">
        <v>60</v>
      </c>
      <c r="G147" s="44">
        <v>1.788</v>
      </c>
      <c r="H147" s="44">
        <v>3.1139999999999999</v>
      </c>
      <c r="I147" s="44">
        <v>3.75</v>
      </c>
      <c r="J147" s="44">
        <v>50.16</v>
      </c>
      <c r="K147" s="45">
        <v>10</v>
      </c>
    </row>
    <row r="148" spans="1:11" ht="15" x14ac:dyDescent="0.25">
      <c r="A148" s="24"/>
      <c r="B148" s="16"/>
      <c r="C148" s="11"/>
      <c r="D148" s="7" t="s">
        <v>27</v>
      </c>
      <c r="E148" s="43" t="s">
        <v>57</v>
      </c>
      <c r="F148" s="44">
        <v>250</v>
      </c>
      <c r="G148" s="44">
        <v>2.1</v>
      </c>
      <c r="H148" s="44">
        <v>5.1100000000000003</v>
      </c>
      <c r="I148" s="44">
        <v>16.59</v>
      </c>
      <c r="J148" s="44">
        <v>120.75</v>
      </c>
      <c r="K148" s="45">
        <v>197</v>
      </c>
    </row>
    <row r="149" spans="1:11" ht="15" x14ac:dyDescent="0.25">
      <c r="A149" s="24"/>
      <c r="B149" s="16"/>
      <c r="C149" s="11"/>
      <c r="D149" s="7" t="s">
        <v>28</v>
      </c>
      <c r="E149" s="43" t="s">
        <v>41</v>
      </c>
      <c r="F149" s="44">
        <v>100</v>
      </c>
      <c r="G149" s="44">
        <v>13.84</v>
      </c>
      <c r="H149" s="44">
        <v>15.78</v>
      </c>
      <c r="I149" s="44">
        <v>37.5</v>
      </c>
      <c r="J149" s="44">
        <v>203</v>
      </c>
      <c r="K149" s="45">
        <v>591</v>
      </c>
    </row>
    <row r="150" spans="1:11" ht="15" x14ac:dyDescent="0.25">
      <c r="A150" s="24"/>
      <c r="B150" s="16"/>
      <c r="C150" s="11"/>
      <c r="D150" s="7" t="s">
        <v>29</v>
      </c>
      <c r="E150" s="43" t="s">
        <v>64</v>
      </c>
      <c r="F150" s="44">
        <v>200</v>
      </c>
      <c r="G150" s="44">
        <v>4.08</v>
      </c>
      <c r="H150" s="44">
        <v>6.4</v>
      </c>
      <c r="I150" s="44">
        <v>27.26</v>
      </c>
      <c r="J150" s="44">
        <v>183</v>
      </c>
      <c r="K150" s="45">
        <v>694</v>
      </c>
    </row>
    <row r="151" spans="1:11" ht="15" x14ac:dyDescent="0.25">
      <c r="A151" s="24"/>
      <c r="B151" s="16"/>
      <c r="C151" s="11"/>
      <c r="D151" s="7" t="s">
        <v>30</v>
      </c>
      <c r="E151" s="43" t="s">
        <v>53</v>
      </c>
      <c r="F151" s="44">
        <v>200</v>
      </c>
      <c r="G151" s="44">
        <v>1</v>
      </c>
      <c r="H151" s="44">
        <v>0.2</v>
      </c>
      <c r="I151" s="44">
        <v>20.2</v>
      </c>
      <c r="J151" s="44">
        <v>86.6</v>
      </c>
      <c r="K151" s="45">
        <v>707</v>
      </c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44</v>
      </c>
      <c r="F153" s="44">
        <v>40</v>
      </c>
      <c r="G153" s="44">
        <v>1.73</v>
      </c>
      <c r="H153" s="44">
        <v>0.26</v>
      </c>
      <c r="I153" s="44">
        <v>11.2</v>
      </c>
      <c r="J153" s="44">
        <v>92.66</v>
      </c>
      <c r="K153" s="45">
        <v>902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850</v>
      </c>
      <c r="G156" s="20">
        <f t="shared" ref="G156:J156" si="64">SUM(G147:G155)</f>
        <v>24.538</v>
      </c>
      <c r="H156" s="20">
        <f t="shared" si="64"/>
        <v>30.863999999999997</v>
      </c>
      <c r="I156" s="20">
        <f t="shared" si="64"/>
        <v>116.50000000000001</v>
      </c>
      <c r="J156" s="20">
        <f t="shared" si="64"/>
        <v>736.17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1425</v>
      </c>
      <c r="G157" s="33">
        <f t="shared" ref="G157" si="65">G146+G156</f>
        <v>35.998000000000005</v>
      </c>
      <c r="H157" s="33">
        <f t="shared" ref="H157" si="66">H146+H156</f>
        <v>44.733999999999995</v>
      </c>
      <c r="I157" s="33">
        <f t="shared" ref="I157" si="67">I146+I156</f>
        <v>209.11</v>
      </c>
      <c r="J157" s="33">
        <f t="shared" ref="J157" si="68">J146+J156</f>
        <v>1277.29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200</v>
      </c>
      <c r="G158" s="41">
        <v>6.24</v>
      </c>
      <c r="H158" s="41">
        <v>6.1</v>
      </c>
      <c r="I158" s="41">
        <v>19.7</v>
      </c>
      <c r="J158" s="41">
        <v>158.63999999999999</v>
      </c>
      <c r="K158" s="42">
        <v>390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36</v>
      </c>
      <c r="F160" s="44">
        <v>225</v>
      </c>
      <c r="G160" s="44">
        <v>9.02</v>
      </c>
      <c r="H160" s="44">
        <v>2.2799999999999998</v>
      </c>
      <c r="I160" s="44">
        <v>15.42</v>
      </c>
      <c r="J160" s="44">
        <v>114.66</v>
      </c>
      <c r="K160" s="45">
        <v>377</v>
      </c>
    </row>
    <row r="161" spans="1:11" ht="15" x14ac:dyDescent="0.25">
      <c r="A161" s="24"/>
      <c r="B161" s="16"/>
      <c r="C161" s="11"/>
      <c r="D161" s="7" t="s">
        <v>23</v>
      </c>
      <c r="E161" s="43" t="s">
        <v>47</v>
      </c>
      <c r="F161" s="44">
        <v>20</v>
      </c>
      <c r="G161" s="44">
        <v>1.64</v>
      </c>
      <c r="H161" s="44">
        <v>0.28000000000000003</v>
      </c>
      <c r="I161" s="44">
        <v>0.26</v>
      </c>
      <c r="J161" s="44">
        <v>10.119999999999999</v>
      </c>
      <c r="K161" s="45">
        <v>901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56</v>
      </c>
      <c r="F163" s="44">
        <v>55</v>
      </c>
      <c r="G163" s="44">
        <v>14</v>
      </c>
      <c r="H163" s="44">
        <v>13</v>
      </c>
      <c r="I163" s="44">
        <v>28</v>
      </c>
      <c r="J163" s="44">
        <v>194.75</v>
      </c>
      <c r="K163" s="45">
        <v>2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30.9</v>
      </c>
      <c r="H165" s="20">
        <f t="shared" si="69"/>
        <v>21.659999999999997</v>
      </c>
      <c r="I165" s="20">
        <f t="shared" si="69"/>
        <v>63.379999999999995</v>
      </c>
      <c r="J165" s="20">
        <f t="shared" si="69"/>
        <v>478.16999999999996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75</v>
      </c>
      <c r="F166" s="44">
        <v>100</v>
      </c>
      <c r="G166" s="44">
        <v>1.01</v>
      </c>
      <c r="H166" s="44">
        <v>4.8499999999999996</v>
      </c>
      <c r="I166" s="44">
        <v>5.39</v>
      </c>
      <c r="J166" s="44">
        <v>69.260000000000005</v>
      </c>
      <c r="K166" s="45">
        <v>119</v>
      </c>
    </row>
    <row r="167" spans="1:11" ht="15" x14ac:dyDescent="0.25">
      <c r="A167" s="24"/>
      <c r="B167" s="16"/>
      <c r="C167" s="11"/>
      <c r="D167" s="7" t="s">
        <v>27</v>
      </c>
      <c r="E167" s="43" t="s">
        <v>50</v>
      </c>
      <c r="F167" s="44">
        <v>250</v>
      </c>
      <c r="G167" s="44">
        <v>8.6</v>
      </c>
      <c r="H167" s="44">
        <v>8.4</v>
      </c>
      <c r="I167" s="44">
        <v>14.34</v>
      </c>
      <c r="J167" s="44">
        <v>167.25</v>
      </c>
      <c r="K167" s="45">
        <v>87</v>
      </c>
    </row>
    <row r="168" spans="1:11" ht="15" x14ac:dyDescent="0.25">
      <c r="A168" s="24"/>
      <c r="B168" s="16"/>
      <c r="C168" s="11"/>
      <c r="D168" s="7" t="s">
        <v>28</v>
      </c>
      <c r="E168" s="43" t="s">
        <v>41</v>
      </c>
      <c r="F168" s="44">
        <v>90</v>
      </c>
      <c r="G168" s="44">
        <v>12.452999999999999</v>
      </c>
      <c r="H168" s="44">
        <v>14.208</v>
      </c>
      <c r="I168" s="44">
        <v>33.75</v>
      </c>
      <c r="J168" s="44">
        <v>182.7</v>
      </c>
      <c r="K168" s="45">
        <v>591</v>
      </c>
    </row>
    <row r="169" spans="1:11" ht="15" x14ac:dyDescent="0.25">
      <c r="A169" s="24"/>
      <c r="B169" s="16"/>
      <c r="C169" s="11"/>
      <c r="D169" s="7" t="s">
        <v>29</v>
      </c>
      <c r="E169" s="43" t="s">
        <v>42</v>
      </c>
      <c r="F169" s="44">
        <v>200</v>
      </c>
      <c r="G169" s="44">
        <v>7.36</v>
      </c>
      <c r="H169" s="44">
        <v>6.02</v>
      </c>
      <c r="I169" s="44">
        <v>35.26</v>
      </c>
      <c r="J169" s="44">
        <v>224.6</v>
      </c>
      <c r="K169" s="45">
        <v>688</v>
      </c>
    </row>
    <row r="170" spans="1:11" ht="15" x14ac:dyDescent="0.25">
      <c r="A170" s="24"/>
      <c r="B170" s="16"/>
      <c r="C170" s="11"/>
      <c r="D170" s="7" t="s">
        <v>30</v>
      </c>
      <c r="E170" s="43" t="s">
        <v>43</v>
      </c>
      <c r="F170" s="44">
        <v>200</v>
      </c>
      <c r="G170" s="44">
        <v>0.04</v>
      </c>
      <c r="H170" s="44">
        <v>0</v>
      </c>
      <c r="I170" s="44">
        <v>24.76</v>
      </c>
      <c r="J170" s="44">
        <v>94.2</v>
      </c>
      <c r="K170" s="45">
        <v>868</v>
      </c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44</v>
      </c>
      <c r="F172" s="44">
        <v>40</v>
      </c>
      <c r="G172" s="44">
        <v>1.73</v>
      </c>
      <c r="H172" s="44">
        <v>0.26</v>
      </c>
      <c r="I172" s="44">
        <v>11.2</v>
      </c>
      <c r="J172" s="44">
        <v>92.66</v>
      </c>
      <c r="K172" s="45">
        <v>902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880</v>
      </c>
      <c r="G175" s="20">
        <f t="shared" ref="G175:J175" si="70">SUM(G166:G174)</f>
        <v>31.192999999999998</v>
      </c>
      <c r="H175" s="20">
        <f t="shared" si="70"/>
        <v>33.737999999999992</v>
      </c>
      <c r="I175" s="20">
        <f t="shared" si="70"/>
        <v>124.70000000000002</v>
      </c>
      <c r="J175" s="20">
        <f t="shared" si="70"/>
        <v>830.67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1380</v>
      </c>
      <c r="G176" s="33">
        <f t="shared" ref="G176" si="71">G165+G175</f>
        <v>62.092999999999996</v>
      </c>
      <c r="H176" s="33">
        <f t="shared" ref="H176" si="72">H165+H175</f>
        <v>55.397999999999989</v>
      </c>
      <c r="I176" s="33">
        <f t="shared" ref="I176" si="73">I165+I175</f>
        <v>188.08</v>
      </c>
      <c r="J176" s="33">
        <f t="shared" ref="J176" si="74">J165+J175</f>
        <v>1308.8399999999999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54</v>
      </c>
      <c r="F177" s="41">
        <v>250</v>
      </c>
      <c r="G177" s="41">
        <v>7.39</v>
      </c>
      <c r="H177" s="41">
        <v>6.28</v>
      </c>
      <c r="I177" s="41">
        <v>39.036000000000001</v>
      </c>
      <c r="J177" s="41">
        <v>241.66</v>
      </c>
      <c r="K177" s="42">
        <v>168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46</v>
      </c>
      <c r="F179" s="44">
        <v>200</v>
      </c>
      <c r="G179" s="44">
        <v>0.2</v>
      </c>
      <c r="H179" s="44">
        <v>0</v>
      </c>
      <c r="I179" s="44">
        <v>14</v>
      </c>
      <c r="J179" s="44">
        <v>28</v>
      </c>
      <c r="K179" s="45">
        <v>376</v>
      </c>
    </row>
    <row r="180" spans="1:11" ht="15" x14ac:dyDescent="0.25">
      <c r="A180" s="24"/>
      <c r="B180" s="16"/>
      <c r="C180" s="11"/>
      <c r="D180" s="7" t="s">
        <v>23</v>
      </c>
      <c r="E180" s="43" t="s">
        <v>47</v>
      </c>
      <c r="F180" s="44">
        <v>20</v>
      </c>
      <c r="G180" s="44">
        <v>1.64</v>
      </c>
      <c r="H180" s="44">
        <v>0.28000000000000003</v>
      </c>
      <c r="I180" s="44">
        <v>0.26</v>
      </c>
      <c r="J180" s="44">
        <v>10.119999999999999</v>
      </c>
      <c r="K180" s="45">
        <v>901</v>
      </c>
    </row>
    <row r="181" spans="1:11" ht="15" x14ac:dyDescent="0.25">
      <c r="A181" s="24"/>
      <c r="B181" s="16"/>
      <c r="C181" s="11"/>
      <c r="D181" s="7" t="s">
        <v>24</v>
      </c>
      <c r="E181" s="43" t="s">
        <v>37</v>
      </c>
      <c r="F181" s="44">
        <v>130</v>
      </c>
      <c r="G181" s="44">
        <v>1.2</v>
      </c>
      <c r="H181" s="44">
        <v>0.4</v>
      </c>
      <c r="I181" s="44">
        <v>14.4</v>
      </c>
      <c r="J181" s="44">
        <v>68.3</v>
      </c>
      <c r="K181" s="45">
        <v>338</v>
      </c>
    </row>
    <row r="182" spans="1:11" ht="15" x14ac:dyDescent="0.25">
      <c r="A182" s="24"/>
      <c r="B182" s="16"/>
      <c r="C182" s="11"/>
      <c r="D182" s="6"/>
      <c r="E182" s="43" t="s">
        <v>74</v>
      </c>
      <c r="F182" s="44">
        <v>200</v>
      </c>
      <c r="G182" s="44">
        <v>3.62</v>
      </c>
      <c r="H182" s="44">
        <v>5.79</v>
      </c>
      <c r="I182" s="44">
        <v>24</v>
      </c>
      <c r="J182" s="44">
        <v>162</v>
      </c>
      <c r="K182" s="45">
        <v>386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800</v>
      </c>
      <c r="G184" s="20">
        <f t="shared" ref="G184:J184" si="75">SUM(G177:G183)</f>
        <v>14.05</v>
      </c>
      <c r="H184" s="20">
        <f t="shared" si="75"/>
        <v>12.75</v>
      </c>
      <c r="I184" s="20">
        <f t="shared" si="75"/>
        <v>91.695999999999998</v>
      </c>
      <c r="J184" s="20">
        <f t="shared" si="75"/>
        <v>510.08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70</v>
      </c>
      <c r="F185" s="44">
        <v>60</v>
      </c>
      <c r="G185" s="44">
        <v>0.86</v>
      </c>
      <c r="H185" s="44">
        <v>3.65</v>
      </c>
      <c r="I185" s="44">
        <v>5.0199999999999996</v>
      </c>
      <c r="J185" s="44">
        <v>56.34</v>
      </c>
      <c r="K185" s="45">
        <v>33</v>
      </c>
    </row>
    <row r="186" spans="1:11" ht="15" x14ac:dyDescent="0.25">
      <c r="A186" s="24"/>
      <c r="B186" s="16"/>
      <c r="C186" s="11"/>
      <c r="D186" s="7" t="s">
        <v>27</v>
      </c>
      <c r="E186" s="43" t="s">
        <v>40</v>
      </c>
      <c r="F186" s="44">
        <v>250</v>
      </c>
      <c r="G186" s="44">
        <v>5.49</v>
      </c>
      <c r="H186" s="44">
        <v>5.28</v>
      </c>
      <c r="I186" s="44">
        <v>26.33</v>
      </c>
      <c r="J186" s="44">
        <v>134.75</v>
      </c>
      <c r="K186" s="45">
        <v>206</v>
      </c>
    </row>
    <row r="187" spans="1:11" ht="15" x14ac:dyDescent="0.25">
      <c r="A187" s="24"/>
      <c r="B187" s="16"/>
      <c r="C187" s="11"/>
      <c r="D187" s="7" t="s">
        <v>28</v>
      </c>
      <c r="E187" s="43" t="s">
        <v>51</v>
      </c>
      <c r="F187" s="44">
        <v>90</v>
      </c>
      <c r="G187" s="44">
        <v>13.994999999999999</v>
      </c>
      <c r="H187" s="44">
        <v>10.395</v>
      </c>
      <c r="I187" s="44">
        <v>14.13</v>
      </c>
      <c r="J187" s="44">
        <v>205.875</v>
      </c>
      <c r="K187" s="45">
        <v>608</v>
      </c>
    </row>
    <row r="188" spans="1:11" ht="15" x14ac:dyDescent="0.25">
      <c r="A188" s="24"/>
      <c r="B188" s="16"/>
      <c r="C188" s="11"/>
      <c r="D188" s="7" t="s">
        <v>29</v>
      </c>
      <c r="E188" s="43" t="s">
        <v>52</v>
      </c>
      <c r="F188" s="44">
        <v>180</v>
      </c>
      <c r="G188" s="44">
        <v>2.75</v>
      </c>
      <c r="H188" s="44">
        <v>13.2</v>
      </c>
      <c r="I188" s="44">
        <v>17.329999999999998</v>
      </c>
      <c r="J188" s="44">
        <v>199.2</v>
      </c>
      <c r="K188" s="45">
        <v>321</v>
      </c>
    </row>
    <row r="189" spans="1:11" ht="15" x14ac:dyDescent="0.25">
      <c r="A189" s="24"/>
      <c r="B189" s="16"/>
      <c r="C189" s="11"/>
      <c r="D189" s="7" t="s">
        <v>30</v>
      </c>
      <c r="E189" s="43" t="s">
        <v>65</v>
      </c>
      <c r="F189" s="44">
        <v>200</v>
      </c>
      <c r="G189" s="44">
        <v>0</v>
      </c>
      <c r="H189" s="44">
        <v>0</v>
      </c>
      <c r="I189" s="44">
        <v>7.2</v>
      </c>
      <c r="J189" s="44">
        <v>36</v>
      </c>
      <c r="K189" s="45">
        <v>332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44</v>
      </c>
      <c r="F191" s="44">
        <v>40</v>
      </c>
      <c r="G191" s="44">
        <v>1.73</v>
      </c>
      <c r="H191" s="44">
        <v>0.26</v>
      </c>
      <c r="I191" s="44">
        <v>11.2</v>
      </c>
      <c r="J191" s="44">
        <v>92.66</v>
      </c>
      <c r="K191" s="45">
        <v>902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 t="shared" ref="G194:J194" si="76">SUM(G185:G193)</f>
        <v>24.824999999999999</v>
      </c>
      <c r="H194" s="20">
        <f t="shared" si="76"/>
        <v>32.784999999999997</v>
      </c>
      <c r="I194" s="20">
        <f t="shared" si="76"/>
        <v>81.209999999999994</v>
      </c>
      <c r="J194" s="20">
        <f t="shared" si="76"/>
        <v>724.82499999999993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1620</v>
      </c>
      <c r="G195" s="33">
        <f t="shared" ref="G195" si="77">G184+G194</f>
        <v>38.875</v>
      </c>
      <c r="H195" s="33">
        <f t="shared" ref="H195" si="78">H184+H194</f>
        <v>45.534999999999997</v>
      </c>
      <c r="I195" s="33">
        <f t="shared" ref="I195" si="79">I184+I194</f>
        <v>172.90600000000001</v>
      </c>
      <c r="J195" s="33">
        <f t="shared" ref="J195" si="80">J184+J194</f>
        <v>1234.905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1482.9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46.361199999999997</v>
      </c>
      <c r="H196" s="35">
        <f t="shared" si="81"/>
        <v>47.702199999999991</v>
      </c>
      <c r="I196" s="35">
        <f t="shared" si="81"/>
        <v>195.23060000000001</v>
      </c>
      <c r="J196" s="35">
        <f t="shared" si="81"/>
        <v>1306.0673000000002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2025-03-05T06:01:16Z</dcterms:modified>
</cp:coreProperties>
</file>